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Gas eller fjernvarme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0" i="1"/>
  <c r="E23" i="1"/>
  <c r="H14" i="1" l="1"/>
  <c r="G14" i="1" s="1"/>
</calcChain>
</file>

<file path=xl/sharedStrings.xml><?xml version="1.0" encoding="utf-8"?>
<sst xmlns="http://schemas.openxmlformats.org/spreadsheetml/2006/main" count="25" uniqueCount="22">
  <si>
    <t>kr.</t>
  </si>
  <si>
    <t>Arealbidrag:</t>
  </si>
  <si>
    <t>Forbrugsbidrag:</t>
  </si>
  <si>
    <t>Årlig besparelse ved fjernvarme</t>
  </si>
  <si>
    <t>kr./MWh</t>
  </si>
  <si>
    <r>
      <t>m</t>
    </r>
    <r>
      <rPr>
        <b/>
        <vertAlign val="superscript"/>
        <sz val="14"/>
        <color rgb="FFFF0000"/>
        <rFont val="Calibri"/>
        <family val="2"/>
        <scheme val="minor"/>
      </rPr>
      <t>2</t>
    </r>
  </si>
  <si>
    <t>Beregnet udgift ved fjernvarme</t>
  </si>
  <si>
    <t>Avendte forudsætninger:</t>
  </si>
  <si>
    <t>Fjernvarme:</t>
  </si>
  <si>
    <t>MWh fjernvarme</t>
  </si>
  <si>
    <t>Alle priser er inkl. moms.</t>
  </si>
  <si>
    <r>
      <t>kr./m</t>
    </r>
    <r>
      <rPr>
        <vertAlign val="superscript"/>
        <sz val="12"/>
        <color indexed="8"/>
        <rFont val="Calibri"/>
        <family val="2"/>
      </rPr>
      <t>2</t>
    </r>
  </si>
  <si>
    <t>Abonnementsbidrag:</t>
  </si>
  <si>
    <t>Hvor stort er dit hus (BBR-boligareal)?</t>
  </si>
  <si>
    <t>Prisberegning - skift fra el-varme til fjernvarme</t>
  </si>
  <si>
    <t>Hvor meget el bruger du om året til opvarmning?</t>
  </si>
  <si>
    <t>kWh</t>
  </si>
  <si>
    <t>Beregnet udgift ved el-varme</t>
  </si>
  <si>
    <t>El-varme:</t>
  </si>
  <si>
    <t>Pris på el</t>
  </si>
  <si>
    <t>Kr./kWh</t>
  </si>
  <si>
    <t>Dit el-forbrug svarer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</si>
</sst>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_ * #,##0.000_ ;_ * \-#,##0.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3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7" xfId="0" applyFont="1" applyBorder="1"/>
    <xf numFmtId="164" fontId="2" fillId="0" borderId="0" xfId="1" applyNumberFormat="1" applyFont="1" applyBorder="1"/>
    <xf numFmtId="0" fontId="2" fillId="0" borderId="8" xfId="0" applyFont="1" applyBorder="1"/>
    <xf numFmtId="0" fontId="5" fillId="0" borderId="1" xfId="0" applyFont="1" applyBorder="1"/>
    <xf numFmtId="0" fontId="5" fillId="0" borderId="2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9" fontId="4" fillId="0" borderId="8" xfId="2" applyFont="1" applyBorder="1"/>
    <xf numFmtId="0" fontId="5" fillId="0" borderId="0" xfId="0" applyFont="1" applyBorder="1"/>
    <xf numFmtId="0" fontId="5" fillId="0" borderId="9" xfId="0" applyFont="1" applyBorder="1"/>
    <xf numFmtId="9" fontId="4" fillId="0" borderId="9" xfId="2" applyFont="1" applyBorder="1"/>
    <xf numFmtId="164" fontId="4" fillId="0" borderId="9" xfId="0" applyNumberFormat="1" applyFont="1" applyBorder="1" applyAlignment="1"/>
    <xf numFmtId="0" fontId="8" fillId="0" borderId="0" xfId="0" applyFont="1" applyBorder="1" applyProtection="1"/>
    <xf numFmtId="164" fontId="14" fillId="0" borderId="0" xfId="1" applyNumberFormat="1" applyFont="1" applyBorder="1" applyProtection="1"/>
    <xf numFmtId="164" fontId="9" fillId="0" borderId="0" xfId="1" applyNumberFormat="1" applyFont="1" applyBorder="1"/>
    <xf numFmtId="164" fontId="2" fillId="0" borderId="0" xfId="0" applyNumberFormat="1" applyFont="1" applyBorder="1"/>
    <xf numFmtId="0" fontId="4" fillId="0" borderId="9" xfId="0" applyFont="1" applyBorder="1"/>
    <xf numFmtId="0" fontId="3" fillId="0" borderId="9" xfId="0" applyFont="1" applyBorder="1"/>
    <xf numFmtId="164" fontId="2" fillId="0" borderId="9" xfId="0" applyNumberFormat="1" applyFont="1" applyBorder="1"/>
    <xf numFmtId="164" fontId="2" fillId="0" borderId="9" xfId="1" applyNumberFormat="1" applyFont="1" applyBorder="1"/>
    <xf numFmtId="164" fontId="10" fillId="0" borderId="9" xfId="1" applyNumberFormat="1" applyFont="1" applyBorder="1"/>
    <xf numFmtId="164" fontId="10" fillId="0" borderId="0" xfId="1" applyNumberFormat="1" applyFont="1" applyBorder="1" applyProtection="1">
      <protection locked="0"/>
    </xf>
    <xf numFmtId="0" fontId="2" fillId="0" borderId="6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0" fontId="0" fillId="0" borderId="0" xfId="0" applyProtection="1"/>
    <xf numFmtId="0" fontId="7" fillId="0" borderId="0" xfId="0" applyFont="1" applyBorder="1" applyProtection="1"/>
    <xf numFmtId="3" fontId="11" fillId="0" borderId="0" xfId="0" applyNumberFormat="1" applyFont="1" applyBorder="1" applyProtection="1"/>
    <xf numFmtId="0" fontId="11" fillId="0" borderId="0" xfId="0" applyFont="1" applyBorder="1" applyProtection="1"/>
    <xf numFmtId="164" fontId="7" fillId="0" borderId="0" xfId="1" applyNumberFormat="1" applyFont="1" applyBorder="1" applyProtection="1">
      <protection hidden="1"/>
    </xf>
    <xf numFmtId="165" fontId="7" fillId="2" borderId="0" xfId="0" applyNumberFormat="1" applyFont="1" applyFill="1" applyBorder="1" applyProtection="1">
      <protection hidden="1"/>
    </xf>
    <xf numFmtId="164" fontId="8" fillId="0" borderId="0" xfId="1" applyNumberFormat="1" applyFont="1" applyBorder="1" applyProtection="1"/>
    <xf numFmtId="164" fontId="13" fillId="0" borderId="0" xfId="0" applyNumberFormat="1" applyFont="1" applyBorder="1" applyProtection="1"/>
    <xf numFmtId="4" fontId="8" fillId="0" borderId="0" xfId="0" applyNumberFormat="1" applyFont="1" applyBorder="1" applyProtection="1"/>
    <xf numFmtId="166" fontId="13" fillId="0" borderId="0" xfId="1" applyNumberFormat="1" applyFont="1" applyBorder="1" applyProtection="1"/>
    <xf numFmtId="0" fontId="7" fillId="0" borderId="0" xfId="0" applyFont="1" applyBorder="1" applyProtection="1">
      <protection hidden="1"/>
    </xf>
    <xf numFmtId="2" fontId="8" fillId="0" borderId="0" xfId="0" applyNumberFormat="1" applyFont="1" applyBorder="1" applyProtection="1"/>
    <xf numFmtId="166" fontId="13" fillId="0" borderId="0" xfId="0" applyNumberFormat="1" applyFont="1" applyBorder="1" applyProtection="1"/>
    <xf numFmtId="0" fontId="2" fillId="0" borderId="10" xfId="0" applyFont="1" applyBorder="1" applyProtection="1"/>
    <xf numFmtId="0" fontId="8" fillId="0" borderId="9" xfId="0" applyFont="1" applyBorder="1" applyProtection="1"/>
    <xf numFmtId="0" fontId="2" fillId="0" borderId="11" xfId="0" applyFont="1" applyBorder="1" applyProtection="1"/>
    <xf numFmtId="164" fontId="4" fillId="0" borderId="8" xfId="1" applyNumberFormat="1" applyFont="1" applyBorder="1" applyAlignment="1"/>
    <xf numFmtId="0" fontId="4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workbookViewId="0">
      <selection activeCell="I5" sqref="I5"/>
    </sheetView>
  </sheetViews>
  <sheetFormatPr defaultRowHeight="15" x14ac:dyDescent="0.25"/>
  <cols>
    <col min="1" max="1" width="2.5703125" customWidth="1"/>
    <col min="2" max="2" width="22.140625" customWidth="1"/>
    <col min="3" max="3" width="7.85546875" customWidth="1"/>
    <col min="4" max="4" width="17.42578125" customWidth="1"/>
    <col min="5" max="5" width="8.140625" customWidth="1"/>
    <col min="6" max="6" width="11" customWidth="1"/>
    <col min="7" max="7" width="6.140625" bestFit="1" customWidth="1"/>
    <col min="8" max="8" width="3.85546875" customWidth="1"/>
    <col min="9" max="9" width="10.28515625" bestFit="1" customWidth="1"/>
    <col min="10" max="10" width="8" customWidth="1"/>
    <col min="11" max="11" width="1.85546875" customWidth="1"/>
  </cols>
  <sheetData>
    <row r="1" spans="1:12" ht="18.75" x14ac:dyDescent="0.3">
      <c r="A1" s="1"/>
      <c r="B1" s="54" t="s">
        <v>14</v>
      </c>
      <c r="C1" s="54"/>
      <c r="D1" s="54"/>
      <c r="E1" s="54"/>
      <c r="F1" s="54"/>
      <c r="G1" s="54"/>
      <c r="H1" s="54"/>
      <c r="I1" s="54"/>
      <c r="J1" s="54"/>
      <c r="K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2"/>
      <c r="B4" s="3"/>
      <c r="C4" s="3"/>
      <c r="D4" s="3"/>
      <c r="E4" s="3"/>
      <c r="F4" s="4"/>
      <c r="G4" s="4"/>
      <c r="H4" s="4"/>
      <c r="I4" s="4"/>
      <c r="J4" s="4"/>
      <c r="K4" s="5"/>
    </row>
    <row r="5" spans="1:12" ht="21" x14ac:dyDescent="0.3">
      <c r="A5" s="6"/>
      <c r="B5" s="7" t="s">
        <v>13</v>
      </c>
      <c r="C5" s="8"/>
      <c r="D5" s="8"/>
      <c r="E5" s="8"/>
      <c r="F5" s="9"/>
      <c r="G5" s="26"/>
      <c r="H5" s="11"/>
      <c r="I5" s="32"/>
      <c r="J5" s="7" t="s">
        <v>5</v>
      </c>
      <c r="K5" s="10"/>
    </row>
    <row r="6" spans="1:12" x14ac:dyDescent="0.25">
      <c r="A6" s="6"/>
      <c r="B6" s="8"/>
      <c r="C6" s="8"/>
      <c r="D6" s="8"/>
      <c r="E6" s="8"/>
      <c r="F6" s="9"/>
      <c r="G6" s="26"/>
      <c r="H6" s="11"/>
      <c r="I6" s="11"/>
      <c r="J6" s="9"/>
      <c r="K6" s="10"/>
    </row>
    <row r="7" spans="1:12" ht="18.75" x14ac:dyDescent="0.3">
      <c r="A7" s="6"/>
      <c r="B7" s="7" t="s">
        <v>15</v>
      </c>
      <c r="C7" s="8"/>
      <c r="D7" s="8"/>
      <c r="E7" s="8"/>
      <c r="F7" s="9"/>
      <c r="G7" s="26"/>
      <c r="H7" s="11"/>
      <c r="I7" s="32"/>
      <c r="J7" s="7" t="s">
        <v>16</v>
      </c>
      <c r="K7" s="10"/>
    </row>
    <row r="8" spans="1:12" ht="18.75" x14ac:dyDescent="0.3">
      <c r="A8" s="15"/>
      <c r="B8" s="27"/>
      <c r="C8" s="28"/>
      <c r="D8" s="28"/>
      <c r="E8" s="28"/>
      <c r="F8" s="16"/>
      <c r="G8" s="29"/>
      <c r="H8" s="30"/>
      <c r="I8" s="31"/>
      <c r="J8" s="27"/>
      <c r="K8" s="17"/>
    </row>
    <row r="9" spans="1:12" x14ac:dyDescent="0.25">
      <c r="A9" s="6"/>
      <c r="B9" s="8"/>
      <c r="C9" s="8"/>
      <c r="D9" s="8"/>
      <c r="E9" s="8"/>
      <c r="F9" s="9"/>
      <c r="G9" s="26"/>
      <c r="H9" s="11"/>
      <c r="I9" s="11"/>
      <c r="J9" s="9"/>
      <c r="K9" s="10"/>
    </row>
    <row r="10" spans="1:12" ht="18.75" x14ac:dyDescent="0.3">
      <c r="A10" s="6"/>
      <c r="B10" s="19" t="s">
        <v>17</v>
      </c>
      <c r="C10" s="8"/>
      <c r="D10" s="8"/>
      <c r="E10" s="8"/>
      <c r="F10" s="9"/>
      <c r="G10" s="26"/>
      <c r="H10" s="11"/>
      <c r="I10" s="25">
        <f>IF(I7&gt;0,+(I7*I20),0)</f>
        <v>0</v>
      </c>
      <c r="J10" s="19" t="s">
        <v>0</v>
      </c>
      <c r="K10" s="10"/>
    </row>
    <row r="11" spans="1:12" x14ac:dyDescent="0.25">
      <c r="A11" s="6"/>
      <c r="B11" s="8"/>
      <c r="C11" s="8"/>
      <c r="D11" s="8"/>
      <c r="E11" s="8"/>
      <c r="F11" s="9"/>
      <c r="G11" s="26"/>
      <c r="H11" s="11"/>
      <c r="I11" s="11"/>
      <c r="J11" s="9"/>
      <c r="K11" s="10"/>
    </row>
    <row r="12" spans="1:12" ht="18.75" x14ac:dyDescent="0.3">
      <c r="A12" s="6"/>
      <c r="B12" s="19" t="s">
        <v>6</v>
      </c>
      <c r="C12" s="8"/>
      <c r="D12" s="8"/>
      <c r="E12" s="8"/>
      <c r="F12" s="9"/>
      <c r="G12" s="26"/>
      <c r="H12" s="11"/>
      <c r="I12" s="25">
        <f>IF(I7&gt;0,+(E23*I26)+(I25*I5)+I24,0)</f>
        <v>0</v>
      </c>
      <c r="J12" s="19" t="s">
        <v>0</v>
      </c>
      <c r="K12" s="10"/>
    </row>
    <row r="13" spans="1:12" x14ac:dyDescent="0.25">
      <c r="A13" s="6"/>
      <c r="B13" s="8"/>
      <c r="C13" s="8"/>
      <c r="D13" s="8"/>
      <c r="E13" s="8"/>
      <c r="F13" s="9"/>
      <c r="G13" s="26"/>
      <c r="H13" s="11"/>
      <c r="I13" s="11"/>
      <c r="J13" s="9"/>
      <c r="K13" s="10"/>
    </row>
    <row r="14" spans="1:12" ht="18.75" x14ac:dyDescent="0.3">
      <c r="A14" s="6"/>
      <c r="B14" s="13" t="s">
        <v>3</v>
      </c>
      <c r="C14" s="12"/>
      <c r="D14" s="12"/>
      <c r="E14" s="12"/>
      <c r="F14" s="12"/>
      <c r="G14" s="18">
        <f>IF(I7&gt;0,+H14/I10,0)</f>
        <v>0</v>
      </c>
      <c r="H14" s="53">
        <f>+I10-I12</f>
        <v>0</v>
      </c>
      <c r="I14" s="53"/>
      <c r="J14" s="14" t="s">
        <v>0</v>
      </c>
      <c r="K14" s="10"/>
    </row>
    <row r="15" spans="1:12" ht="18.75" x14ac:dyDescent="0.3">
      <c r="A15" s="15"/>
      <c r="B15" s="20"/>
      <c r="C15" s="16"/>
      <c r="D15" s="16"/>
      <c r="E15" s="16"/>
      <c r="F15" s="16"/>
      <c r="G15" s="21"/>
      <c r="H15" s="22"/>
      <c r="I15" s="22"/>
      <c r="J15" s="20"/>
      <c r="K15" s="17"/>
    </row>
    <row r="16" spans="1:12" x14ac:dyDescent="0.25">
      <c r="A16" s="33"/>
      <c r="B16" s="34"/>
      <c r="C16" s="34"/>
      <c r="D16" s="34"/>
      <c r="E16" s="34"/>
      <c r="F16" s="35"/>
      <c r="G16" s="35"/>
      <c r="H16" s="35"/>
      <c r="I16" s="35"/>
      <c r="J16" s="35"/>
      <c r="K16" s="36"/>
      <c r="L16" s="37"/>
    </row>
    <row r="17" spans="1:12" ht="15.75" x14ac:dyDescent="0.25">
      <c r="A17" s="33"/>
      <c r="B17" s="38" t="s">
        <v>7</v>
      </c>
      <c r="C17" s="34"/>
      <c r="D17" s="34"/>
      <c r="E17" s="34"/>
      <c r="F17" s="35"/>
      <c r="G17" s="35"/>
      <c r="H17" s="35"/>
      <c r="I17" s="35"/>
      <c r="J17" s="35"/>
      <c r="K17" s="36"/>
      <c r="L17" s="37"/>
    </row>
    <row r="18" spans="1:12" x14ac:dyDescent="0.25">
      <c r="A18" s="33"/>
      <c r="B18" s="34"/>
      <c r="C18" s="34"/>
      <c r="D18" s="34"/>
      <c r="E18" s="34"/>
      <c r="F18" s="35"/>
      <c r="G18" s="35"/>
      <c r="H18" s="35"/>
      <c r="I18" s="35"/>
      <c r="J18" s="35"/>
      <c r="K18" s="36"/>
      <c r="L18" s="37"/>
    </row>
    <row r="19" spans="1:12" ht="15.75" x14ac:dyDescent="0.25">
      <c r="A19" s="33"/>
      <c r="B19" s="38" t="s">
        <v>18</v>
      </c>
      <c r="C19" s="39"/>
      <c r="D19" s="40"/>
      <c r="E19" s="40"/>
      <c r="F19" s="23"/>
      <c r="G19" s="23"/>
      <c r="H19" s="23"/>
      <c r="I19" s="23"/>
      <c r="J19" s="23"/>
      <c r="K19" s="36"/>
      <c r="L19" s="37"/>
    </row>
    <row r="20" spans="1:12" ht="15.75" x14ac:dyDescent="0.25">
      <c r="A20" s="33"/>
      <c r="B20" s="23" t="s">
        <v>19</v>
      </c>
      <c r="C20" s="41"/>
      <c r="D20" s="23"/>
      <c r="E20" s="42"/>
      <c r="F20" s="23"/>
      <c r="G20" s="23"/>
      <c r="H20" s="23"/>
      <c r="I20" s="42">
        <v>1.1499999999999999</v>
      </c>
      <c r="J20" s="23" t="s">
        <v>20</v>
      </c>
      <c r="K20" s="36"/>
      <c r="L20" s="37"/>
    </row>
    <row r="21" spans="1:12" ht="15.75" x14ac:dyDescent="0.25">
      <c r="A21" s="33"/>
      <c r="B21" s="23"/>
      <c r="C21" s="23"/>
      <c r="D21" s="23"/>
      <c r="E21" s="23"/>
      <c r="F21" s="23"/>
      <c r="G21" s="23"/>
      <c r="H21" s="23"/>
      <c r="I21" s="43"/>
      <c r="J21" s="23"/>
      <c r="K21" s="36"/>
      <c r="L21" s="37"/>
    </row>
    <row r="22" spans="1:12" ht="15.75" x14ac:dyDescent="0.25">
      <c r="A22" s="33"/>
      <c r="B22" s="38" t="s">
        <v>8</v>
      </c>
      <c r="C22" s="23"/>
      <c r="D22" s="23"/>
      <c r="E22" s="23"/>
      <c r="F22" s="23"/>
      <c r="G22" s="23"/>
      <c r="H22" s="23"/>
      <c r="I22" s="44"/>
      <c r="J22" s="23"/>
      <c r="K22" s="36"/>
      <c r="L22" s="37"/>
    </row>
    <row r="23" spans="1:12" ht="15.75" x14ac:dyDescent="0.25">
      <c r="A23" s="33"/>
      <c r="B23" s="23" t="s">
        <v>21</v>
      </c>
      <c r="C23" s="24"/>
      <c r="D23" s="23"/>
      <c r="E23" s="45">
        <f>+I7/1000</f>
        <v>0</v>
      </c>
      <c r="F23" s="23" t="s">
        <v>9</v>
      </c>
      <c r="G23" s="45"/>
      <c r="H23" s="23"/>
      <c r="I23" s="46"/>
      <c r="J23" s="23"/>
      <c r="K23" s="36"/>
      <c r="L23" s="37"/>
    </row>
    <row r="24" spans="1:12" ht="20.25" customHeight="1" x14ac:dyDescent="0.25">
      <c r="A24" s="33"/>
      <c r="B24" s="23" t="s">
        <v>12</v>
      </c>
      <c r="C24" s="23"/>
      <c r="D24" s="23"/>
      <c r="E24" s="23"/>
      <c r="F24" s="23"/>
      <c r="G24" s="23"/>
      <c r="H24" s="23"/>
      <c r="I24" s="43">
        <v>625</v>
      </c>
      <c r="J24" s="23" t="s">
        <v>0</v>
      </c>
      <c r="K24" s="36"/>
      <c r="L24" s="37"/>
    </row>
    <row r="25" spans="1:12" ht="18" x14ac:dyDescent="0.25">
      <c r="A25" s="33"/>
      <c r="B25" s="23" t="s">
        <v>1</v>
      </c>
      <c r="C25" s="23"/>
      <c r="D25" s="23"/>
      <c r="E25" s="47"/>
      <c r="F25" s="23"/>
      <c r="G25" s="48"/>
      <c r="H25" s="23"/>
      <c r="I25" s="48">
        <v>20</v>
      </c>
      <c r="J25" s="23" t="s">
        <v>11</v>
      </c>
      <c r="K25" s="36"/>
      <c r="L25" s="37"/>
    </row>
    <row r="26" spans="1:12" ht="15.75" x14ac:dyDescent="0.25">
      <c r="A26" s="33"/>
      <c r="B26" s="23" t="s">
        <v>2</v>
      </c>
      <c r="C26" s="49"/>
      <c r="D26" s="23"/>
      <c r="E26" s="48"/>
      <c r="F26" s="23"/>
      <c r="G26" s="23"/>
      <c r="H26" s="23"/>
      <c r="I26" s="48">
        <v>437.5</v>
      </c>
      <c r="J26" s="23" t="s">
        <v>4</v>
      </c>
      <c r="K26" s="36"/>
      <c r="L26" s="37"/>
    </row>
    <row r="27" spans="1:12" ht="15.75" x14ac:dyDescent="0.25">
      <c r="A27" s="33"/>
      <c r="B27" s="23"/>
      <c r="C27" s="23"/>
      <c r="D27" s="23"/>
      <c r="E27" s="23"/>
      <c r="F27" s="23"/>
      <c r="G27" s="23"/>
      <c r="H27" s="23"/>
      <c r="I27" s="23"/>
      <c r="J27" s="23"/>
      <c r="K27" s="36"/>
      <c r="L27" s="37"/>
    </row>
    <row r="28" spans="1:12" ht="15.75" x14ac:dyDescent="0.25">
      <c r="A28" s="50"/>
      <c r="B28" s="51" t="s">
        <v>10</v>
      </c>
      <c r="C28" s="51"/>
      <c r="D28" s="51"/>
      <c r="E28" s="51"/>
      <c r="F28" s="51"/>
      <c r="G28" s="51"/>
      <c r="H28" s="51"/>
      <c r="I28" s="51"/>
      <c r="J28" s="51"/>
      <c r="K28" s="52"/>
      <c r="L28" s="37"/>
    </row>
    <row r="29" spans="1:12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</sheetData>
  <sheetProtection password="DE4E" sheet="1" objects="1" scenarios="1" selectLockedCells="1"/>
  <mergeCells count="2">
    <mergeCell ref="H14:I14"/>
    <mergeCell ref="B1:J1"/>
  </mergeCells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Gas eller fjernvarme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2021-02-10T14:42:39Z</cp:lastPrinted>
  <dcterms:created xsi:type="dcterms:W3CDTF">2009-11-26T12:31:30Z</dcterms:created>
  <dcterms:modified xsi:type="dcterms:W3CDTF">2021-02-12T08:47:54Z</dcterms:modified>
</cp:coreProperties>
</file>